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tabRatio="500" firstSheet="1" activeTab="1"/>
  </bookViews>
  <sheets>
    <sheet name="3월" sheetId="1" state="hidden" r:id="rId1"/>
    <sheet name="수의계약" sheetId="2" r:id="rId2"/>
    <sheet name="5월" sheetId="3" state="hidden" r:id="rId3"/>
    <sheet name="6월" sheetId="4" state="hidden" r:id="rId4"/>
    <sheet name="7월" sheetId="5" state="hidden" r:id="rId5"/>
  </sheets>
  <definedNames/>
  <calcPr calcId="145621"/>
</workbook>
</file>

<file path=xl/sharedStrings.xml><?xml version="1.0" encoding="utf-8"?>
<sst xmlns="http://schemas.openxmlformats.org/spreadsheetml/2006/main" count="268" uniqueCount="154">
  <si>
    <t>경기도 군포시 산본천로211번길</t>
  </si>
  <si>
    <t>경기도 수원시 장안구 파장천로100</t>
  </si>
  <si>
    <t>경기도 고양시 일산서구 주화로210</t>
  </si>
  <si>
    <t>서울특별시 영등포구 경인로82길</t>
  </si>
  <si>
    <t>경기도 하남시 풍산동 256-1</t>
  </si>
  <si>
    <t>인천 중구 항동7가 64-7외</t>
  </si>
  <si>
    <t>경기도 시흥시 삼미시장4길 12</t>
  </si>
  <si>
    <t>경기도 시흥시 거모동 293번지</t>
  </si>
  <si>
    <t>시흥은행중학교 급식 식판 구입</t>
  </si>
  <si>
    <t>2019.2.14~2019.2.28</t>
  </si>
  <si>
    <t>교무실 휴대폰가방보관함 제작구입계약</t>
  </si>
  <si>
    <t>시흥은행중학교 4차 도서 구입계약</t>
  </si>
  <si>
    <t>경기도 수원시 장안구 만석로68번길</t>
  </si>
  <si>
    <t>경기도 시흥시 공단1대로 244</t>
  </si>
  <si>
    <t>경기도 안산시 상록구 대촌2길</t>
  </si>
  <si>
    <t>시흥은행중학교 3차 도서 구입</t>
  </si>
  <si>
    <t xml:space="preserve">지방계약법시행령
제25조1항5호
</t>
  </si>
  <si>
    <t xml:space="preserve">지방계약법시행령
제25조1항6호
</t>
  </si>
  <si>
    <t>시흥은행중학교 수의계약내역 공개</t>
  </si>
  <si>
    <t>20180917~20181231</t>
  </si>
  <si>
    <t>경기도 시흥시 군자천로81번길 85, 시화공단 2마 804</t>
  </si>
  <si>
    <t>2018년 7-8월 급식물품(수산물)구입계약</t>
  </si>
  <si>
    <t>시흥은행중학교 자유학기 요리반 재료 구매 계약</t>
  </si>
  <si>
    <t>시흥은행중학교 자유학기 요리반(목) 재료 구매계약</t>
  </si>
  <si>
    <t>경기도 시흥시 공단1대로 244, 9동 210호</t>
  </si>
  <si>
    <t>2018학년도 시흥은행중학교 햇토미 구입계약</t>
  </si>
  <si>
    <t>2018. 9. 18~2018. 10. 16.</t>
  </si>
  <si>
    <t>2017.10.25~2017.11.13.</t>
  </si>
  <si>
    <t>2018학년도 학생 응급처치교육 운영계약</t>
  </si>
  <si>
    <t>2018.03.01~2019.02.28</t>
  </si>
  <si>
    <t>2018.07.02~2017.07.04.</t>
  </si>
  <si>
    <t>교실 및 관리실 조명기구(안정기) 교체계약</t>
  </si>
  <si>
    <t>2018.06.01~2018.06.30</t>
  </si>
  <si>
    <t>2018.12.28~2018.12.31</t>
  </si>
  <si>
    <t>2018.07.09~2018.07.12.</t>
  </si>
  <si>
    <t>2018.04.01~2018.04.30</t>
  </si>
  <si>
    <t>2018년 6월 급식물품(농산물)구입계약</t>
  </si>
  <si>
    <t>1학년 자유학기제 진로프로그램 운영계약</t>
  </si>
  <si>
    <t>경기도 광주시 곤지암읍 경충대로 731</t>
  </si>
  <si>
    <t>경기도 부천시 원미구 조마루로285번길</t>
  </si>
  <si>
    <t>2018.05.08~2105.05.17.</t>
  </si>
  <si>
    <t>2018.03.09~2018.03.30</t>
  </si>
  <si>
    <t>시흥은행중학교 독서기록장 인쇄 및 구입계약</t>
  </si>
  <si>
    <t>2018.12.24~2018.12.31</t>
  </si>
  <si>
    <t>2019.1.10~2019.1.18.</t>
  </si>
  <si>
    <t>2018.12.19~2018.12.31.</t>
  </si>
  <si>
    <t>2019년 시흥은행중학교 학사달력 제작</t>
  </si>
  <si>
    <t>2018년 4월 급식물품(농산물)구입계약</t>
  </si>
  <si>
    <t>2018년 6월 급식물품(수산물)구입계약</t>
  </si>
  <si>
    <t>2018.06.26~2018.07.10.</t>
  </si>
  <si>
    <t>2018.12.06~2018.12.20.</t>
  </si>
  <si>
    <t>2018.12.14~2018.12.21</t>
  </si>
  <si>
    <t>2018.03.16~2019.03.19.</t>
  </si>
  <si>
    <t>시흥은행중학교 로봇코딩 재료 구매 계약</t>
  </si>
  <si>
    <t>2018년 7월 급식물품(농산물)구입계약</t>
  </si>
  <si>
    <t>2019.01.17~2019.01.18</t>
  </si>
  <si>
    <t>2학년 진로표준화검사 및 프로그램 체험계약</t>
  </si>
  <si>
    <t>2018년 4월 급식물품(수산물)구입계약</t>
  </si>
  <si>
    <t>시흥은행중학교 학교 청소용품 구입계약</t>
  </si>
  <si>
    <t>2018.07.17~2018.07.31.</t>
  </si>
  <si>
    <t>2018.04.02~2018.04.30.</t>
  </si>
  <si>
    <t>2018.04.01~2019.02.28</t>
  </si>
  <si>
    <t>에이플러스중앙교육</t>
  </si>
  <si>
    <t>20180919</t>
  </si>
  <si>
    <t>수협 인천가공물류센터</t>
  </si>
  <si>
    <t>20181205</t>
  </si>
  <si>
    <t>20181221</t>
  </si>
  <si>
    <t>20180918</t>
  </si>
  <si>
    <t>20181213</t>
  </si>
  <si>
    <t>20181204</t>
  </si>
  <si>
    <t>업체주소(사업장소)</t>
  </si>
  <si>
    <t>2018.07.17.</t>
  </si>
  <si>
    <t>2018.07.05.</t>
  </si>
  <si>
    <t>20181219</t>
  </si>
  <si>
    <t>경기도 시흥시 정왕동</t>
  </si>
  <si>
    <t>진영공조엔지니어링</t>
  </si>
  <si>
    <t>2018.05.30</t>
  </si>
  <si>
    <t>경기농식품유통진흥원</t>
  </si>
  <si>
    <t>2018.07.02.</t>
  </si>
  <si>
    <t>20190215</t>
  </si>
  <si>
    <t>2018.05.04.</t>
  </si>
  <si>
    <t>20190117</t>
  </si>
  <si>
    <t>20181227</t>
  </si>
  <si>
    <t>2018.03.16.</t>
  </si>
  <si>
    <t>긋스토리교육연구소</t>
  </si>
  <si>
    <t>20190111</t>
  </si>
  <si>
    <t>2018.03.09.</t>
  </si>
  <si>
    <t>2018.03.20.</t>
  </si>
  <si>
    <t>2018.06.25.</t>
  </si>
  <si>
    <t>주식회사 대성주방</t>
  </si>
  <si>
    <t>2018.03.30.</t>
  </si>
  <si>
    <t>북시흥농업협동조합</t>
  </si>
  <si>
    <t>(주)스쿨디자인컴퍼니</t>
  </si>
  <si>
    <t>20190218</t>
  </si>
  <si>
    <t>계약금액(B)</t>
  </si>
  <si>
    <t>코디아이앤티</t>
  </si>
  <si>
    <t>천하기업</t>
  </si>
  <si>
    <t>계약건명</t>
  </si>
  <si>
    <t>계약일자</t>
  </si>
  <si>
    <t>천정현,김영아</t>
  </si>
  <si>
    <t>(주)휴노</t>
  </si>
  <si>
    <t>경인이엔지</t>
  </si>
  <si>
    <t>하이로보</t>
  </si>
  <si>
    <t>수의계약사유</t>
  </si>
  <si>
    <t>소래서점문구</t>
  </si>
  <si>
    <t>나래아트앤빈</t>
  </si>
  <si>
    <t>AJ네트웍스</t>
  </si>
  <si>
    <t>대표자성명</t>
  </si>
  <si>
    <t>예정가격(A)</t>
  </si>
  <si>
    <t>해양에프에스</t>
  </si>
  <si>
    <t>3층 교무실 복합기 임대계약</t>
  </si>
  <si>
    <t>서울시 마포구 마포대로109</t>
  </si>
  <si>
    <t>급식실 보일러 설비 보수계약</t>
  </si>
  <si>
    <t>경기도 시흥시 삼미시장4길</t>
  </si>
  <si>
    <t>20108.03.29.</t>
  </si>
  <si>
    <t>특수학급 커피머신 구입계약</t>
  </si>
  <si>
    <t>계약율
(B.A*100)</t>
  </si>
  <si>
    <t>운동장 배수로 정비계약</t>
  </si>
  <si>
    <t>행정실 캐비넷 제작구입계약</t>
  </si>
  <si>
    <t xml:space="preserve">경기도 시흥시 대야동 </t>
  </si>
  <si>
    <t>서울특별시 중구 서애로</t>
  </si>
  <si>
    <t>도서관 2차 도서구매계약</t>
  </si>
  <si>
    <t>스쿨프린팅그룹 주식회사</t>
  </si>
  <si>
    <t>대한전문응급처치협회 송파지부</t>
  </si>
  <si>
    <t>인천광역시 계양구 효서로</t>
  </si>
  <si>
    <t>서울시 송파구 오금로 432</t>
  </si>
  <si>
    <t>최인영</t>
  </si>
  <si>
    <t>으뜸</t>
  </si>
  <si>
    <t>류성형</t>
  </si>
  <si>
    <t>이명조</t>
  </si>
  <si>
    <t>진관섭</t>
  </si>
  <si>
    <t>박영대</t>
  </si>
  <si>
    <t>안정필</t>
  </si>
  <si>
    <t>김호현</t>
  </si>
  <si>
    <t>이지현</t>
  </si>
  <si>
    <t>영미사</t>
  </si>
  <si>
    <t>업체명</t>
  </si>
  <si>
    <t>김명기</t>
  </si>
  <si>
    <t>비고</t>
  </si>
  <si>
    <t>안대영</t>
  </si>
  <si>
    <t>이명희</t>
  </si>
  <si>
    <t>반채운</t>
  </si>
  <si>
    <t>김만중</t>
  </si>
  <si>
    <t>연번</t>
  </si>
  <si>
    <t>현수민</t>
  </si>
  <si>
    <t>이재율</t>
  </si>
  <si>
    <t>김부곤</t>
  </si>
  <si>
    <t>이종진</t>
  </si>
  <si>
    <t>고수의</t>
  </si>
  <si>
    <t>기간</t>
  </si>
  <si>
    <t>유종수</t>
  </si>
  <si>
    <t>임주희</t>
  </si>
  <si>
    <t>시흥은행중학교 과학 실험실습 재료 및 교구 구입계약</t>
  </si>
  <si>
    <t>2018학년도 시흥은행중학교 학교신문(웃터골소식지) 제작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</si>
</sst>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0"/>
      <color rgb="FF333333"/>
      <name val="굴림"/>
      <family val="2"/>
    </font>
    <font>
      <sz val="10"/>
      <color rgb="FF000000"/>
      <name val="굴림"/>
      <family val="2"/>
    </font>
    <font>
      <sz val="9"/>
      <color rgb="FF000000"/>
      <name val="Arial"/>
      <family val="2"/>
    </font>
    <font>
      <b/>
      <sz val="20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5AC2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164" fontId="3" fillId="0" borderId="2" xfId="0" applyNumberFormat="1" applyFont="1" applyFill="1" applyBorder="1" applyAlignment="1" applyProtection="1">
      <alignment vertical="center"/>
      <protection/>
    </xf>
    <xf numFmtId="10" fontId="3" fillId="0" borderId="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0" fontId="3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10" fontId="3" fillId="0" borderId="2" xfId="0" applyNumberFormat="1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horizontal="left" vertical="center"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0" fontId="3" fillId="0" borderId="4" xfId="0" applyNumberFormat="1" applyFont="1" applyFill="1" applyBorder="1" applyAlignment="1" applyProtection="1">
      <alignment vertical="center"/>
      <protection/>
    </xf>
    <xf numFmtId="41" fontId="4" fillId="0" borderId="5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0"/>
  <sheetViews>
    <sheetView zoomScaleSheetLayoutView="75" workbookViewId="0" topLeftCell="A1">
      <selection activeCell="G20" sqref="G20"/>
    </sheetView>
  </sheetViews>
  <sheetFormatPr defaultColWidth="8.88671875" defaultRowHeight="13.5"/>
  <cols>
    <col min="1" max="1" width="6.88671875" style="20" customWidth="1"/>
    <col min="2" max="2" width="22.99609375" style="0" customWidth="1"/>
    <col min="3" max="3" width="10.77734375" style="0" customWidth="1"/>
    <col min="4" max="4" width="9.21484375" style="9" customWidth="1"/>
    <col min="5" max="5" width="10.3359375" style="2" customWidth="1"/>
    <col min="6" max="6" width="8.99609375" style="2" bestFit="1" customWidth="1"/>
    <col min="7" max="7" width="9.4453125" style="0" customWidth="1"/>
    <col min="8" max="8" width="8.21484375" style="0" customWidth="1"/>
    <col min="10" max="10" width="16.4453125" style="4" customWidth="1"/>
    <col min="11" max="11" width="12.4453125" style="0" customWidth="1"/>
  </cols>
  <sheetData>
    <row r="1" spans="1:12" ht="39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s="10" customFormat="1" ht="23.9">
      <c r="A3" s="11" t="s">
        <v>143</v>
      </c>
      <c r="B3" s="12" t="s">
        <v>97</v>
      </c>
      <c r="C3" s="13" t="s">
        <v>98</v>
      </c>
      <c r="D3" s="14" t="s">
        <v>149</v>
      </c>
      <c r="E3" s="15" t="s">
        <v>108</v>
      </c>
      <c r="F3" s="15" t="s">
        <v>94</v>
      </c>
      <c r="G3" s="17" t="s">
        <v>116</v>
      </c>
      <c r="H3" s="13" t="s">
        <v>136</v>
      </c>
      <c r="I3" s="13" t="s">
        <v>107</v>
      </c>
      <c r="J3" s="16" t="s">
        <v>70</v>
      </c>
      <c r="K3" s="13" t="s">
        <v>103</v>
      </c>
      <c r="L3" s="13" t="s">
        <v>138</v>
      </c>
    </row>
    <row r="4" spans="1:12" s="6" customFormat="1" ht="35.85">
      <c r="A4" s="13">
        <v>1</v>
      </c>
      <c r="B4" s="5" t="s">
        <v>10</v>
      </c>
      <c r="C4" s="3" t="s">
        <v>86</v>
      </c>
      <c r="D4" s="5" t="s">
        <v>41</v>
      </c>
      <c r="E4" s="7">
        <v>1785000</v>
      </c>
      <c r="F4" s="7">
        <v>1785000</v>
      </c>
      <c r="G4" s="8">
        <f>F4/E4</f>
        <v>1</v>
      </c>
      <c r="H4" s="3" t="s">
        <v>127</v>
      </c>
      <c r="I4" s="13" t="s">
        <v>126</v>
      </c>
      <c r="J4" s="5" t="s">
        <v>13</v>
      </c>
      <c r="K4" s="5" t="s">
        <v>16</v>
      </c>
      <c r="L4" s="3"/>
    </row>
    <row r="5" spans="1:12" s="6" customFormat="1" ht="35.85">
      <c r="A5" s="13">
        <v>2</v>
      </c>
      <c r="B5" s="5" t="s">
        <v>31</v>
      </c>
      <c r="C5" s="3" t="s">
        <v>83</v>
      </c>
      <c r="D5" s="5" t="s">
        <v>52</v>
      </c>
      <c r="E5" s="7">
        <v>1193000</v>
      </c>
      <c r="F5" s="7">
        <v>1193000</v>
      </c>
      <c r="G5" s="8">
        <f aca="true" t="shared" si="0" ref="G5:G10">F5/E5</f>
        <v>1</v>
      </c>
      <c r="H5" s="3" t="s">
        <v>101</v>
      </c>
      <c r="I5" s="13" t="s">
        <v>142</v>
      </c>
      <c r="J5" s="5" t="s">
        <v>39</v>
      </c>
      <c r="K5" s="5" t="s">
        <v>16</v>
      </c>
      <c r="L5" s="3"/>
    </row>
    <row r="6" spans="1:12" s="6" customFormat="1" ht="35.85">
      <c r="A6" s="13">
        <v>3</v>
      </c>
      <c r="B6" s="5" t="s">
        <v>117</v>
      </c>
      <c r="C6" s="3" t="s">
        <v>87</v>
      </c>
      <c r="D6" s="5" t="s">
        <v>60</v>
      </c>
      <c r="E6" s="7">
        <v>2475000</v>
      </c>
      <c r="F6" s="7">
        <v>2475000</v>
      </c>
      <c r="G6" s="8">
        <f t="shared" si="0"/>
        <v>1</v>
      </c>
      <c r="H6" s="3" t="s">
        <v>96</v>
      </c>
      <c r="I6" s="13" t="s">
        <v>137</v>
      </c>
      <c r="J6" s="5" t="s">
        <v>7</v>
      </c>
      <c r="K6" s="5" t="s">
        <v>16</v>
      </c>
      <c r="L6" s="3"/>
    </row>
    <row r="7" spans="1:12" s="6" customFormat="1" ht="35.85">
      <c r="A7" s="13">
        <v>4</v>
      </c>
      <c r="B7" s="5" t="s">
        <v>47</v>
      </c>
      <c r="C7" s="3" t="s">
        <v>90</v>
      </c>
      <c r="D7" s="5" t="s">
        <v>35</v>
      </c>
      <c r="E7" s="7">
        <v>18314757</v>
      </c>
      <c r="F7" s="7">
        <v>18305460</v>
      </c>
      <c r="G7" s="8">
        <f t="shared" si="0"/>
        <v>0.9994923765573303</v>
      </c>
      <c r="H7" s="1" t="s">
        <v>77</v>
      </c>
      <c r="I7" s="1" t="s">
        <v>145</v>
      </c>
      <c r="J7" s="18" t="s">
        <v>38</v>
      </c>
      <c r="K7" s="5" t="s">
        <v>16</v>
      </c>
      <c r="L7" s="3"/>
    </row>
    <row r="8" spans="1:12" s="6" customFormat="1" ht="35.85">
      <c r="A8" s="13">
        <v>5</v>
      </c>
      <c r="B8" s="5" t="s">
        <v>57</v>
      </c>
      <c r="C8" s="3" t="s">
        <v>90</v>
      </c>
      <c r="D8" s="5" t="s">
        <v>35</v>
      </c>
      <c r="E8" s="7">
        <v>8973350</v>
      </c>
      <c r="F8" s="7">
        <v>8934750</v>
      </c>
      <c r="G8" s="8">
        <f t="shared" si="0"/>
        <v>0.9956983735171369</v>
      </c>
      <c r="H8" s="1" t="s">
        <v>64</v>
      </c>
      <c r="I8" s="1" t="s">
        <v>146</v>
      </c>
      <c r="J8" s="18" t="s">
        <v>5</v>
      </c>
      <c r="K8" s="5" t="s">
        <v>16</v>
      </c>
      <c r="L8" s="3"/>
    </row>
    <row r="9" spans="1:12" s="6" customFormat="1" ht="35.85">
      <c r="A9" s="13">
        <v>6</v>
      </c>
      <c r="B9" s="5" t="s">
        <v>112</v>
      </c>
      <c r="C9" s="3" t="s">
        <v>114</v>
      </c>
      <c r="D9" s="5" t="s">
        <v>27</v>
      </c>
      <c r="E9" s="7">
        <v>1474000</v>
      </c>
      <c r="F9" s="7">
        <v>1474000</v>
      </c>
      <c r="G9" s="8">
        <f t="shared" si="0"/>
        <v>1</v>
      </c>
      <c r="H9" s="5" t="s">
        <v>75</v>
      </c>
      <c r="I9" s="13" t="s">
        <v>147</v>
      </c>
      <c r="J9" s="5" t="s">
        <v>13</v>
      </c>
      <c r="K9" s="5" t="s">
        <v>16</v>
      </c>
      <c r="L9" s="3"/>
    </row>
    <row r="10" spans="1:12" s="6" customFormat="1" ht="35.85">
      <c r="A10" s="13">
        <v>7</v>
      </c>
      <c r="B10" s="5" t="s">
        <v>110</v>
      </c>
      <c r="C10" s="3" t="s">
        <v>90</v>
      </c>
      <c r="D10" s="5" t="s">
        <v>61</v>
      </c>
      <c r="E10" s="7">
        <v>3146000</v>
      </c>
      <c r="F10" s="7">
        <v>3146000</v>
      </c>
      <c r="G10" s="8">
        <f t="shared" si="0"/>
        <v>1</v>
      </c>
      <c r="H10" s="5" t="s">
        <v>106</v>
      </c>
      <c r="I10" s="13" t="s">
        <v>141</v>
      </c>
      <c r="J10" s="5" t="s">
        <v>2</v>
      </c>
      <c r="K10" s="5" t="s">
        <v>16</v>
      </c>
      <c r="L10" s="3"/>
    </row>
  </sheetData>
  <mergeCells count="1">
    <mergeCell ref="A1:L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6"/>
  <sheetViews>
    <sheetView tabSelected="1" zoomScaleSheetLayoutView="75" workbookViewId="0" topLeftCell="A1">
      <selection activeCell="O13" sqref="O13"/>
    </sheetView>
  </sheetViews>
  <sheetFormatPr defaultColWidth="8.88671875" defaultRowHeight="13.5"/>
  <cols>
    <col min="1" max="1" width="6.88671875" style="0" customWidth="1"/>
    <col min="2" max="2" width="22.99609375" style="0" customWidth="1"/>
    <col min="3" max="3" width="10.77734375" style="0" customWidth="1"/>
    <col min="4" max="4" width="9.21484375" style="9" customWidth="1"/>
    <col min="5" max="5" width="10.3359375" style="2" customWidth="1"/>
    <col min="6" max="6" width="8.99609375" style="2" bestFit="1" customWidth="1"/>
    <col min="7" max="7" width="9.4453125" style="0" customWidth="1"/>
    <col min="8" max="8" width="8.21484375" style="0" customWidth="1"/>
    <col min="10" max="10" width="16.4453125" style="4" customWidth="1"/>
    <col min="11" max="11" width="12.4453125" style="0" customWidth="1"/>
  </cols>
  <sheetData>
    <row r="1" spans="1:12" ht="39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s="10" customFormat="1" ht="23.9">
      <c r="A3" s="11" t="s">
        <v>143</v>
      </c>
      <c r="B3" s="12" t="s">
        <v>97</v>
      </c>
      <c r="C3" s="13" t="s">
        <v>98</v>
      </c>
      <c r="D3" s="14" t="s">
        <v>149</v>
      </c>
      <c r="E3" s="27" t="s">
        <v>108</v>
      </c>
      <c r="F3" s="27" t="s">
        <v>94</v>
      </c>
      <c r="G3" s="14" t="s">
        <v>116</v>
      </c>
      <c r="H3" s="13" t="s">
        <v>136</v>
      </c>
      <c r="I3" s="13" t="s">
        <v>107</v>
      </c>
      <c r="J3" s="13" t="s">
        <v>70</v>
      </c>
      <c r="K3" s="13" t="s">
        <v>103</v>
      </c>
      <c r="L3" s="13" t="s">
        <v>138</v>
      </c>
    </row>
    <row r="4" spans="1:12" s="6" customFormat="1" ht="35.85">
      <c r="A4" s="13">
        <v>1</v>
      </c>
      <c r="B4" s="26" t="s">
        <v>25</v>
      </c>
      <c r="C4" s="26" t="s">
        <v>93</v>
      </c>
      <c r="D4" s="26" t="s">
        <v>29</v>
      </c>
      <c r="E4" s="29">
        <v>33390900</v>
      </c>
      <c r="F4" s="29">
        <v>33390900</v>
      </c>
      <c r="G4" s="28">
        <f>F4/E4</f>
        <v>1</v>
      </c>
      <c r="H4" s="26" t="s">
        <v>91</v>
      </c>
      <c r="I4" s="26" t="s">
        <v>128</v>
      </c>
      <c r="J4" s="26" t="s">
        <v>119</v>
      </c>
      <c r="K4" s="5" t="s">
        <v>16</v>
      </c>
      <c r="L4" s="3"/>
    </row>
    <row r="5" spans="1:12" s="6" customFormat="1" ht="35.85">
      <c r="A5" s="13">
        <v>2</v>
      </c>
      <c r="B5" s="26" t="s">
        <v>46</v>
      </c>
      <c r="C5" s="26" t="s">
        <v>79</v>
      </c>
      <c r="D5" s="26" t="s">
        <v>9</v>
      </c>
      <c r="E5" s="29">
        <v>2520000</v>
      </c>
      <c r="F5" s="29">
        <v>2520000</v>
      </c>
      <c r="G5" s="28">
        <f aca="true" t="shared" si="0" ref="G5:G7">F5/E5</f>
        <v>1</v>
      </c>
      <c r="H5" s="26" t="s">
        <v>122</v>
      </c>
      <c r="I5" s="26" t="s">
        <v>133</v>
      </c>
      <c r="J5" s="26" t="s">
        <v>120</v>
      </c>
      <c r="K5" s="5" t="s">
        <v>16</v>
      </c>
      <c r="L5" s="3"/>
    </row>
    <row r="6" spans="1:12" s="6" customFormat="1" ht="35.85">
      <c r="A6" s="13">
        <v>4</v>
      </c>
      <c r="B6" s="26" t="s">
        <v>8</v>
      </c>
      <c r="C6" s="26" t="s">
        <v>81</v>
      </c>
      <c r="D6" s="26" t="s">
        <v>55</v>
      </c>
      <c r="E6" s="29">
        <v>1540000</v>
      </c>
      <c r="F6" s="29">
        <v>1540000</v>
      </c>
      <c r="G6" s="28">
        <f t="shared" si="0"/>
        <v>1</v>
      </c>
      <c r="H6" s="26" t="s">
        <v>89</v>
      </c>
      <c r="I6" s="26" t="s">
        <v>131</v>
      </c>
      <c r="J6" s="26" t="s">
        <v>20</v>
      </c>
      <c r="K6" s="5" t="s">
        <v>16</v>
      </c>
      <c r="L6" s="3"/>
    </row>
    <row r="7" spans="1:12" s="6" customFormat="1" ht="35.85">
      <c r="A7" s="13">
        <v>5</v>
      </c>
      <c r="B7" s="26" t="s">
        <v>153</v>
      </c>
      <c r="C7" s="26" t="s">
        <v>85</v>
      </c>
      <c r="D7" s="26" t="s">
        <v>44</v>
      </c>
      <c r="E7" s="29">
        <v>1000000</v>
      </c>
      <c r="F7" s="29">
        <v>1000000</v>
      </c>
      <c r="G7" s="28">
        <f t="shared" si="0"/>
        <v>1</v>
      </c>
      <c r="H7" s="26" t="s">
        <v>92</v>
      </c>
      <c r="I7" s="26" t="s">
        <v>129</v>
      </c>
      <c r="J7" s="26" t="s">
        <v>3</v>
      </c>
      <c r="K7" s="5" t="s">
        <v>16</v>
      </c>
      <c r="L7" s="3"/>
    </row>
    <row r="8" spans="1:12" s="6" customFormat="1" ht="35.85">
      <c r="A8" s="13">
        <v>6</v>
      </c>
      <c r="B8" s="26" t="s">
        <v>118</v>
      </c>
      <c r="C8" s="26" t="s">
        <v>82</v>
      </c>
      <c r="D8" s="26" t="s">
        <v>33</v>
      </c>
      <c r="E8" s="29">
        <v>1412500</v>
      </c>
      <c r="F8" s="29">
        <v>1412500</v>
      </c>
      <c r="G8" s="28">
        <f>F8/E8</f>
        <v>1</v>
      </c>
      <c r="H8" s="26" t="s">
        <v>127</v>
      </c>
      <c r="I8" s="26" t="s">
        <v>126</v>
      </c>
      <c r="J8" s="26" t="s">
        <v>24</v>
      </c>
      <c r="K8" s="5" t="s">
        <v>16</v>
      </c>
      <c r="L8" s="3"/>
    </row>
    <row r="9" spans="1:12" s="6" customFormat="1" ht="35.85">
      <c r="A9" s="13">
        <v>7</v>
      </c>
      <c r="B9" s="26" t="s">
        <v>42</v>
      </c>
      <c r="C9" s="26" t="s">
        <v>66</v>
      </c>
      <c r="D9" s="26" t="s">
        <v>43</v>
      </c>
      <c r="E9" s="29">
        <v>1991000</v>
      </c>
      <c r="F9" s="29">
        <v>1991000</v>
      </c>
      <c r="G9" s="28">
        <f>F9/E9</f>
        <v>1</v>
      </c>
      <c r="H9" s="26" t="s">
        <v>92</v>
      </c>
      <c r="I9" s="26" t="s">
        <v>129</v>
      </c>
      <c r="J9" s="26" t="s">
        <v>3</v>
      </c>
      <c r="K9" s="21" t="s">
        <v>16</v>
      </c>
      <c r="L9" s="3"/>
    </row>
    <row r="10" spans="1:12" ht="35.85">
      <c r="A10" s="13">
        <v>8</v>
      </c>
      <c r="B10" s="26" t="s">
        <v>152</v>
      </c>
      <c r="C10" s="26" t="s">
        <v>73</v>
      </c>
      <c r="D10" s="26" t="s">
        <v>45</v>
      </c>
      <c r="E10" s="29">
        <v>2840900</v>
      </c>
      <c r="F10" s="29">
        <v>2840900</v>
      </c>
      <c r="G10" s="28">
        <f>F10/E10</f>
        <v>1</v>
      </c>
      <c r="H10" s="26" t="s">
        <v>62</v>
      </c>
      <c r="I10" s="26" t="s">
        <v>148</v>
      </c>
      <c r="J10" s="26" t="s">
        <v>74</v>
      </c>
      <c r="K10" s="21" t="s">
        <v>17</v>
      </c>
      <c r="L10" s="3"/>
    </row>
    <row r="11" spans="1:11" ht="35.85">
      <c r="A11" s="20">
        <v>9</v>
      </c>
      <c r="B11" s="26" t="s">
        <v>58</v>
      </c>
      <c r="C11" s="26" t="s">
        <v>68</v>
      </c>
      <c r="D11" s="26" t="s">
        <v>51</v>
      </c>
      <c r="E11" s="29">
        <v>1921700</v>
      </c>
      <c r="F11" s="29">
        <v>1921700</v>
      </c>
      <c r="G11" s="28">
        <f aca="true" t="shared" si="1" ref="G11:G16">F11/E11</f>
        <v>1</v>
      </c>
      <c r="H11" s="26" t="s">
        <v>135</v>
      </c>
      <c r="I11" s="26" t="s">
        <v>140</v>
      </c>
      <c r="J11" s="26" t="s">
        <v>14</v>
      </c>
      <c r="K11" s="5" t="s">
        <v>17</v>
      </c>
    </row>
    <row r="12" spans="1:11" ht="35.85">
      <c r="A12" s="20">
        <v>10</v>
      </c>
      <c r="B12" s="26" t="s">
        <v>11</v>
      </c>
      <c r="C12" s="26" t="s">
        <v>65</v>
      </c>
      <c r="D12" s="26" t="s">
        <v>50</v>
      </c>
      <c r="E12" s="29">
        <v>2728980</v>
      </c>
      <c r="F12" s="29">
        <v>2728980</v>
      </c>
      <c r="G12" s="28">
        <f t="shared" si="1"/>
        <v>1</v>
      </c>
      <c r="H12" s="26" t="s">
        <v>104</v>
      </c>
      <c r="I12" s="26" t="s">
        <v>130</v>
      </c>
      <c r="J12" s="26" t="s">
        <v>6</v>
      </c>
      <c r="K12" s="5" t="s">
        <v>17</v>
      </c>
    </row>
    <row r="13" spans="1:11" ht="35.85">
      <c r="A13" s="20">
        <v>11</v>
      </c>
      <c r="B13" s="26" t="s">
        <v>23</v>
      </c>
      <c r="C13" s="26" t="s">
        <v>69</v>
      </c>
      <c r="D13" s="26" t="s">
        <v>19</v>
      </c>
      <c r="E13" s="29">
        <v>2912000</v>
      </c>
      <c r="F13" s="29">
        <v>2912000</v>
      </c>
      <c r="G13" s="28">
        <f t="shared" si="1"/>
        <v>1</v>
      </c>
      <c r="H13" s="26" t="s">
        <v>105</v>
      </c>
      <c r="I13" s="26" t="s">
        <v>151</v>
      </c>
      <c r="J13" s="26" t="s">
        <v>0</v>
      </c>
      <c r="K13" s="5" t="s">
        <v>17</v>
      </c>
    </row>
    <row r="14" spans="1:11" ht="35.85">
      <c r="A14" s="20">
        <v>12</v>
      </c>
      <c r="B14" s="26" t="s">
        <v>22</v>
      </c>
      <c r="C14" s="26" t="s">
        <v>69</v>
      </c>
      <c r="D14" s="26" t="s">
        <v>19</v>
      </c>
      <c r="E14" s="29">
        <v>2415000</v>
      </c>
      <c r="F14" s="29">
        <v>2415000</v>
      </c>
      <c r="G14" s="28">
        <f t="shared" si="1"/>
        <v>1</v>
      </c>
      <c r="H14" s="26" t="s">
        <v>105</v>
      </c>
      <c r="I14" s="26" t="s">
        <v>151</v>
      </c>
      <c r="J14" s="26" t="s">
        <v>0</v>
      </c>
      <c r="K14" s="5" t="s">
        <v>17</v>
      </c>
    </row>
    <row r="15" spans="1:11" ht="35.85">
      <c r="A15" s="20">
        <v>13</v>
      </c>
      <c r="B15" s="26" t="s">
        <v>53</v>
      </c>
      <c r="C15" s="26" t="s">
        <v>63</v>
      </c>
      <c r="D15" s="26" t="s">
        <v>19</v>
      </c>
      <c r="E15" s="29">
        <v>3234000</v>
      </c>
      <c r="F15" s="29">
        <v>3234000</v>
      </c>
      <c r="G15" s="28">
        <f t="shared" si="1"/>
        <v>1</v>
      </c>
      <c r="H15" s="26" t="s">
        <v>102</v>
      </c>
      <c r="I15" s="26" t="s">
        <v>139</v>
      </c>
      <c r="J15" s="26" t="s">
        <v>124</v>
      </c>
      <c r="K15" s="5" t="s">
        <v>17</v>
      </c>
    </row>
    <row r="16" spans="1:11" ht="35.85">
      <c r="A16" s="20">
        <v>14</v>
      </c>
      <c r="B16" s="26" t="s">
        <v>15</v>
      </c>
      <c r="C16" s="26" t="s">
        <v>67</v>
      </c>
      <c r="D16" s="26" t="s">
        <v>26</v>
      </c>
      <c r="E16" s="29">
        <v>4369410</v>
      </c>
      <c r="F16" s="29">
        <v>4369410</v>
      </c>
      <c r="G16" s="28">
        <f t="shared" si="1"/>
        <v>1</v>
      </c>
      <c r="H16" s="26" t="s">
        <v>104</v>
      </c>
      <c r="I16" s="26" t="s">
        <v>130</v>
      </c>
      <c r="J16" s="26" t="s">
        <v>6</v>
      </c>
      <c r="K16" s="5" t="s">
        <v>17</v>
      </c>
    </row>
  </sheetData>
  <mergeCells count="1">
    <mergeCell ref="A1:L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6"/>
  <sheetViews>
    <sheetView zoomScaleSheetLayoutView="75" workbookViewId="0" topLeftCell="A1">
      <selection activeCell="A5" sqref="A5:XFD6"/>
    </sheetView>
  </sheetViews>
  <sheetFormatPr defaultColWidth="8.88671875" defaultRowHeight="13.5"/>
  <cols>
    <col min="1" max="1" width="6.88671875" style="0" customWidth="1"/>
    <col min="2" max="2" width="22.99609375" style="0" customWidth="1"/>
    <col min="3" max="3" width="10.77734375" style="0" customWidth="1"/>
    <col min="4" max="4" width="9.21484375" style="9" customWidth="1"/>
    <col min="5" max="5" width="10.3359375" style="2" customWidth="1"/>
    <col min="6" max="6" width="8.99609375" style="2" bestFit="1" customWidth="1"/>
    <col min="7" max="7" width="9.4453125" style="0" customWidth="1"/>
    <col min="8" max="8" width="8.77734375" style="0" customWidth="1"/>
    <col min="9" max="9" width="9.6640625" style="0" customWidth="1"/>
    <col min="10" max="10" width="16.4453125" style="4" customWidth="1"/>
    <col min="11" max="11" width="12.4453125" style="0" customWidth="1"/>
  </cols>
  <sheetData>
    <row r="1" spans="1:12" ht="39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s="10" customFormat="1" ht="23.9">
      <c r="A3" s="11" t="s">
        <v>143</v>
      </c>
      <c r="B3" s="12" t="s">
        <v>97</v>
      </c>
      <c r="C3" s="13" t="s">
        <v>98</v>
      </c>
      <c r="D3" s="14" t="s">
        <v>149</v>
      </c>
      <c r="E3" s="15" t="s">
        <v>108</v>
      </c>
      <c r="F3" s="15" t="s">
        <v>94</v>
      </c>
      <c r="G3" s="14" t="s">
        <v>116</v>
      </c>
      <c r="H3" s="13" t="s">
        <v>136</v>
      </c>
      <c r="I3" s="13" t="s">
        <v>107</v>
      </c>
      <c r="J3" s="13" t="s">
        <v>70</v>
      </c>
      <c r="K3" s="13" t="s">
        <v>103</v>
      </c>
      <c r="L3" s="13" t="s">
        <v>138</v>
      </c>
    </row>
    <row r="4" spans="1:12" s="6" customFormat="1" ht="35.85">
      <c r="A4" s="13">
        <v>1</v>
      </c>
      <c r="B4" s="5" t="s">
        <v>56</v>
      </c>
      <c r="C4" s="3" t="s">
        <v>80</v>
      </c>
      <c r="D4" s="5" t="s">
        <v>40</v>
      </c>
      <c r="E4" s="7">
        <v>1324500</v>
      </c>
      <c r="F4" s="7">
        <v>1324500</v>
      </c>
      <c r="G4" s="8">
        <f>F4/E4</f>
        <v>1</v>
      </c>
      <c r="H4" s="3" t="s">
        <v>100</v>
      </c>
      <c r="I4" s="22" t="s">
        <v>99</v>
      </c>
      <c r="J4" s="5" t="s">
        <v>111</v>
      </c>
      <c r="K4" s="5" t="s">
        <v>16</v>
      </c>
      <c r="L4" s="3"/>
    </row>
    <row r="5" spans="1:12" s="6" customFormat="1" ht="35.85">
      <c r="A5" s="13">
        <v>2</v>
      </c>
      <c r="B5" s="5" t="s">
        <v>36</v>
      </c>
      <c r="C5" s="3" t="s">
        <v>76</v>
      </c>
      <c r="D5" s="5" t="s">
        <v>32</v>
      </c>
      <c r="E5" s="7">
        <v>16135731</v>
      </c>
      <c r="F5" s="7">
        <v>16315710</v>
      </c>
      <c r="G5" s="8">
        <f aca="true" t="shared" si="0" ref="G5:G6">F5/E5</f>
        <v>1.0111540654712203</v>
      </c>
      <c r="H5" s="1" t="s">
        <v>77</v>
      </c>
      <c r="I5" s="1" t="s">
        <v>145</v>
      </c>
      <c r="J5" s="18" t="s">
        <v>38</v>
      </c>
      <c r="K5" s="5" t="s">
        <v>16</v>
      </c>
      <c r="L5" s="3"/>
    </row>
    <row r="6" spans="1:12" s="6" customFormat="1" ht="35.85">
      <c r="A6" s="13">
        <v>3</v>
      </c>
      <c r="B6" s="5" t="s">
        <v>48</v>
      </c>
      <c r="C6" s="3" t="s">
        <v>76</v>
      </c>
      <c r="D6" s="5" t="s">
        <v>32</v>
      </c>
      <c r="E6" s="7">
        <v>2513500</v>
      </c>
      <c r="F6" s="7">
        <v>2513500</v>
      </c>
      <c r="G6" s="23">
        <f t="shared" si="0"/>
        <v>1</v>
      </c>
      <c r="H6" s="24" t="s">
        <v>109</v>
      </c>
      <c r="I6" s="24" t="s">
        <v>150</v>
      </c>
      <c r="J6" s="25" t="s">
        <v>4</v>
      </c>
      <c r="K6" s="5" t="s">
        <v>16</v>
      </c>
      <c r="L6" s="3"/>
    </row>
  </sheetData>
  <mergeCells count="1">
    <mergeCell ref="A1:L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6"/>
  <sheetViews>
    <sheetView zoomScaleSheetLayoutView="75" workbookViewId="0" topLeftCell="A1">
      <selection activeCell="F18" sqref="F18"/>
    </sheetView>
  </sheetViews>
  <sheetFormatPr defaultColWidth="8.88671875" defaultRowHeight="13.5"/>
  <cols>
    <col min="1" max="1" width="6.88671875" style="0" customWidth="1"/>
    <col min="2" max="2" width="22.99609375" style="0" customWidth="1"/>
    <col min="3" max="3" width="10.77734375" style="0" customWidth="1"/>
    <col min="4" max="4" width="9.21484375" style="9" customWidth="1"/>
    <col min="5" max="5" width="10.3359375" style="2" customWidth="1"/>
    <col min="6" max="6" width="8.99609375" style="2" bestFit="1" customWidth="1"/>
    <col min="7" max="7" width="9.4453125" style="0" customWidth="1"/>
    <col min="8" max="8" width="8.77734375" style="0" customWidth="1"/>
    <col min="10" max="10" width="16.4453125" style="4" customWidth="1"/>
    <col min="11" max="11" width="12.4453125" style="0" customWidth="1"/>
  </cols>
  <sheetData>
    <row r="1" spans="1:12" ht="39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s="10" customFormat="1" ht="23.9">
      <c r="A3" s="11" t="s">
        <v>143</v>
      </c>
      <c r="B3" s="12" t="s">
        <v>97</v>
      </c>
      <c r="C3" s="13" t="s">
        <v>98</v>
      </c>
      <c r="D3" s="14" t="s">
        <v>149</v>
      </c>
      <c r="E3" s="15" t="s">
        <v>108</v>
      </c>
      <c r="F3" s="15" t="s">
        <v>94</v>
      </c>
      <c r="G3" s="14" t="s">
        <v>116</v>
      </c>
      <c r="H3" s="13" t="s">
        <v>136</v>
      </c>
      <c r="I3" s="13" t="s">
        <v>107</v>
      </c>
      <c r="J3" s="13" t="s">
        <v>70</v>
      </c>
      <c r="K3" s="13" t="s">
        <v>103</v>
      </c>
      <c r="L3" s="13" t="s">
        <v>138</v>
      </c>
    </row>
    <row r="4" spans="1:12" s="6" customFormat="1" ht="35.85">
      <c r="A4" s="13">
        <v>1</v>
      </c>
      <c r="B4" s="5" t="s">
        <v>121</v>
      </c>
      <c r="C4" s="3" t="s">
        <v>88</v>
      </c>
      <c r="D4" s="5" t="s">
        <v>49</v>
      </c>
      <c r="E4" s="7">
        <v>6950050</v>
      </c>
      <c r="F4" s="7">
        <v>6950050</v>
      </c>
      <c r="G4" s="8">
        <f>F4/E4</f>
        <v>1</v>
      </c>
      <c r="H4" s="5" t="s">
        <v>104</v>
      </c>
      <c r="I4" s="3" t="s">
        <v>130</v>
      </c>
      <c r="J4" s="5" t="s">
        <v>113</v>
      </c>
      <c r="K4" s="5" t="s">
        <v>16</v>
      </c>
      <c r="L4" s="3"/>
    </row>
    <row r="5" spans="1:12" s="6" customFormat="1" ht="35.85">
      <c r="A5" s="13">
        <v>2</v>
      </c>
      <c r="B5" s="5" t="s">
        <v>54</v>
      </c>
      <c r="C5" s="3" t="s">
        <v>76</v>
      </c>
      <c r="D5" s="5" t="s">
        <v>32</v>
      </c>
      <c r="E5" s="7">
        <v>11794130</v>
      </c>
      <c r="F5" s="7">
        <v>11794130</v>
      </c>
      <c r="G5" s="8">
        <f aca="true" t="shared" si="0" ref="G5:G6">F5/E5</f>
        <v>1</v>
      </c>
      <c r="H5" s="1" t="s">
        <v>77</v>
      </c>
      <c r="I5" s="1" t="s">
        <v>145</v>
      </c>
      <c r="J5" s="18" t="s">
        <v>38</v>
      </c>
      <c r="K5" s="5" t="s">
        <v>16</v>
      </c>
      <c r="L5" s="3"/>
    </row>
    <row r="6" spans="1:12" s="6" customFormat="1" ht="35.85">
      <c r="A6" s="13">
        <v>3</v>
      </c>
      <c r="B6" s="5" t="s">
        <v>21</v>
      </c>
      <c r="C6" s="3" t="s">
        <v>76</v>
      </c>
      <c r="D6" s="5" t="s">
        <v>32</v>
      </c>
      <c r="E6" s="7">
        <v>7172050</v>
      </c>
      <c r="F6" s="7">
        <v>7037050</v>
      </c>
      <c r="G6" s="23">
        <f t="shared" si="0"/>
        <v>0.9811769298875496</v>
      </c>
      <c r="H6" s="24" t="s">
        <v>109</v>
      </c>
      <c r="I6" s="24" t="s">
        <v>150</v>
      </c>
      <c r="J6" s="25" t="s">
        <v>4</v>
      </c>
      <c r="K6" s="5" t="s">
        <v>16</v>
      </c>
      <c r="L6" s="3"/>
    </row>
  </sheetData>
  <mergeCells count="1">
    <mergeCell ref="A1:L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6"/>
  <sheetViews>
    <sheetView zoomScaleSheetLayoutView="75" workbookViewId="0" topLeftCell="A1">
      <selection activeCell="B37" sqref="B37"/>
    </sheetView>
  </sheetViews>
  <sheetFormatPr defaultColWidth="8.88671875" defaultRowHeight="13.5"/>
  <cols>
    <col min="1" max="1" width="6.88671875" style="0" customWidth="1"/>
    <col min="2" max="2" width="22.99609375" style="0" customWidth="1"/>
    <col min="3" max="3" width="10.77734375" style="0" customWidth="1"/>
    <col min="4" max="4" width="9.21484375" style="9" customWidth="1"/>
    <col min="5" max="5" width="10.3359375" style="2" customWidth="1"/>
    <col min="6" max="6" width="8.99609375" style="2" bestFit="1" customWidth="1"/>
    <col min="7" max="7" width="9.4453125" style="0" customWidth="1"/>
    <col min="8" max="8" width="8.77734375" style="0" customWidth="1"/>
    <col min="10" max="10" width="16.4453125" style="4" customWidth="1"/>
    <col min="11" max="11" width="12.4453125" style="0" customWidth="1"/>
  </cols>
  <sheetData>
    <row r="1" spans="1:12" ht="39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s="10" customFormat="1" ht="23.9">
      <c r="A3" s="13" t="s">
        <v>143</v>
      </c>
      <c r="B3" s="12" t="s">
        <v>97</v>
      </c>
      <c r="C3" s="13" t="s">
        <v>98</v>
      </c>
      <c r="D3" s="14" t="s">
        <v>149</v>
      </c>
      <c r="E3" s="15" t="s">
        <v>108</v>
      </c>
      <c r="F3" s="15" t="s">
        <v>94</v>
      </c>
      <c r="G3" s="14" t="s">
        <v>116</v>
      </c>
      <c r="H3" s="13" t="s">
        <v>136</v>
      </c>
      <c r="I3" s="13" t="s">
        <v>107</v>
      </c>
      <c r="J3" s="13" t="s">
        <v>70</v>
      </c>
      <c r="K3" s="13" t="s">
        <v>103</v>
      </c>
      <c r="L3" s="13" t="s">
        <v>138</v>
      </c>
    </row>
    <row r="4" spans="1:12" s="6" customFormat="1" ht="35.85">
      <c r="A4" s="13">
        <v>1</v>
      </c>
      <c r="B4" s="5" t="s">
        <v>37</v>
      </c>
      <c r="C4" s="3" t="s">
        <v>78</v>
      </c>
      <c r="D4" s="5" t="s">
        <v>30</v>
      </c>
      <c r="E4" s="7">
        <v>5445000</v>
      </c>
      <c r="F4" s="7">
        <v>5445000</v>
      </c>
      <c r="G4" s="8">
        <f>F4/E4</f>
        <v>1</v>
      </c>
      <c r="H4" s="5" t="s">
        <v>84</v>
      </c>
      <c r="I4" s="3" t="s">
        <v>144</v>
      </c>
      <c r="J4" s="5" t="s">
        <v>12</v>
      </c>
      <c r="K4" s="5" t="s">
        <v>16</v>
      </c>
      <c r="L4" s="3"/>
    </row>
    <row r="5" spans="1:12" s="6" customFormat="1" ht="35.85">
      <c r="A5" s="13">
        <v>2</v>
      </c>
      <c r="B5" s="5" t="s">
        <v>28</v>
      </c>
      <c r="C5" s="3" t="s">
        <v>72</v>
      </c>
      <c r="D5" s="5" t="s">
        <v>34</v>
      </c>
      <c r="E5" s="7">
        <v>3100000</v>
      </c>
      <c r="F5" s="7">
        <v>3100000</v>
      </c>
      <c r="G5" s="8">
        <f>F5/E5</f>
        <v>1</v>
      </c>
      <c r="H5" s="19" t="s">
        <v>123</v>
      </c>
      <c r="I5" s="3" t="s">
        <v>134</v>
      </c>
      <c r="J5" s="5" t="s">
        <v>125</v>
      </c>
      <c r="K5" s="5" t="s">
        <v>16</v>
      </c>
      <c r="L5" s="3"/>
    </row>
    <row r="6" spans="1:12" s="6" customFormat="1" ht="35.85">
      <c r="A6" s="13">
        <v>3</v>
      </c>
      <c r="B6" s="5" t="s">
        <v>115</v>
      </c>
      <c r="C6" s="3" t="s">
        <v>71</v>
      </c>
      <c r="D6" s="5" t="s">
        <v>59</v>
      </c>
      <c r="E6" s="7">
        <v>5000000</v>
      </c>
      <c r="F6" s="7">
        <v>5000000</v>
      </c>
      <c r="G6" s="8">
        <f>F6/E6</f>
        <v>1</v>
      </c>
      <c r="H6" s="5" t="s">
        <v>95</v>
      </c>
      <c r="I6" s="3" t="s">
        <v>132</v>
      </c>
      <c r="J6" s="5" t="s">
        <v>1</v>
      </c>
      <c r="K6" s="5" t="s">
        <v>16</v>
      </c>
      <c r="L6" s="3"/>
    </row>
  </sheetData>
  <mergeCells count="1">
    <mergeCell ref="A1:L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2018-08-23T06:32:27Z</dcterms:created>
  <dcterms:modified xsi:type="dcterms:W3CDTF">2019-04-17T05:34:35Z</dcterms:modified>
  <cp:category/>
  <cp:version/>
  <cp:contentType/>
  <cp:contentStatus/>
  <cp:revision>27</cp:revision>
</cp:coreProperties>
</file>